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linf-svr-host\users$\stcc001\Desktop\"/>
    </mc:Choice>
  </mc:AlternateContent>
  <bookViews>
    <workbookView xWindow="0" yWindow="0" windowWidth="23040" windowHeight="9192"/>
  </bookViews>
  <sheets>
    <sheet name="2017.18" sheetId="4" r:id="rId1"/>
  </sheets>
  <externalReferences>
    <externalReference r:id="rId2"/>
  </externalReferences>
  <definedNames>
    <definedName name="NameCheck">[1]staff!$C$2:$C$11</definedName>
    <definedName name="NameCheckT2">[1]staff!$E$2:$E$11</definedName>
    <definedName name="term6">[1]staff!$M$2:$M$11</definedName>
  </definedNames>
  <calcPr calcId="162913"/>
</workbook>
</file>

<file path=xl/calcChain.xml><?xml version="1.0" encoding="utf-8"?>
<calcChain xmlns="http://schemas.openxmlformats.org/spreadsheetml/2006/main">
  <c r="E21" i="4" l="1"/>
  <c r="E18" i="4"/>
  <c r="E16" i="4"/>
  <c r="E11" i="4"/>
  <c r="E23" i="4" l="1"/>
  <c r="E25" i="4" s="1"/>
</calcChain>
</file>

<file path=xl/sharedStrings.xml><?xml version="1.0" encoding="utf-8"?>
<sst xmlns="http://schemas.openxmlformats.org/spreadsheetml/2006/main" count="34" uniqueCount="26">
  <si>
    <t>PE and Sport Premium Budget</t>
  </si>
  <si>
    <t>Competition</t>
  </si>
  <si>
    <t>Community</t>
  </si>
  <si>
    <t>Health</t>
  </si>
  <si>
    <t>Area</t>
  </si>
  <si>
    <t>Cost</t>
  </si>
  <si>
    <t>Date</t>
  </si>
  <si>
    <t>Item</t>
  </si>
  <si>
    <t>Sub tot:</t>
  </si>
  <si>
    <t>Total</t>
  </si>
  <si>
    <t>Spent</t>
  </si>
  <si>
    <t>quality/breadth?</t>
  </si>
  <si>
    <t>breadth</t>
  </si>
  <si>
    <t>on going</t>
  </si>
  <si>
    <t>Allocation</t>
  </si>
  <si>
    <t>Transport</t>
  </si>
  <si>
    <t>Church Lane Primary School and Nursery</t>
  </si>
  <si>
    <t>Extended provisions Co-ordinator</t>
  </si>
  <si>
    <t>Community Coaches (Discovery)</t>
  </si>
  <si>
    <t>Equipment for new sports - eg Handball, table tennis and Kurling</t>
  </si>
  <si>
    <t xml:space="preserve">quality/breadth </t>
  </si>
  <si>
    <t>On-going</t>
  </si>
  <si>
    <t>Financial year spend 2017/18</t>
  </si>
  <si>
    <t>Carry forward amount</t>
  </si>
  <si>
    <t>PE Conference x2</t>
  </si>
  <si>
    <t>Friday Sports Festival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</si>
</sst>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8" formatCode="&quot;£&quot;#,##0.00;[Red]\-&quot;£&quot;#,##0.00"/>
    <numFmt numFmtId="164" formatCode="&quot;£&quot;#,##0.00"/>
  </numFmts>
  <fonts count="11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00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3" borderId="3" xfId="0" applyFill="1" applyBorder="1"/>
    <xf numFmtId="0" fontId="0" fillId="2" borderId="3" xfId="0" applyFill="1" applyBorder="1" applyAlignment="1">
      <alignment horizontal="right"/>
    </xf>
    <xf numFmtId="0" fontId="0" fillId="4" borderId="3" xfId="0" applyFill="1" applyBorder="1" applyAlignment="1">
      <alignment horizontal="right"/>
    </xf>
    <xf numFmtId="0" fontId="0" fillId="5" borderId="3" xfId="0" applyFill="1" applyBorder="1" applyAlignment="1">
      <alignment horizontal="right"/>
    </xf>
    <xf numFmtId="0" fontId="1" fillId="6" borderId="3" xfId="0" applyFont="1" applyFill="1" applyBorder="1" applyAlignment="1">
      <alignment horizontal="right"/>
    </xf>
    <xf numFmtId="0" fontId="1" fillId="6" borderId="3" xfId="0" applyFont="1" applyFill="1" applyBorder="1"/>
    <xf numFmtId="17" fontId="0" fillId="3" borderId="4" xfId="0" applyNumberFormat="1" applyFill="1" applyBorder="1" applyAlignment="1">
      <alignment horizontal="left" vertical="center"/>
    </xf>
    <xf numFmtId="0" fontId="0" fillId="2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left" vertical="center"/>
    </xf>
    <xf numFmtId="0" fontId="0" fillId="2" borderId="5" xfId="0" applyFill="1" applyBorder="1"/>
    <xf numFmtId="0" fontId="0" fillId="2" borderId="7" xfId="0" applyFill="1" applyBorder="1"/>
    <xf numFmtId="0" fontId="0" fillId="4" borderId="5" xfId="0" applyFill="1" applyBorder="1"/>
    <xf numFmtId="0" fontId="0" fillId="4" borderId="6" xfId="0" applyFill="1" applyBorder="1"/>
    <xf numFmtId="0" fontId="0" fillId="5" borderId="5" xfId="0" applyFill="1" applyBorder="1"/>
    <xf numFmtId="0" fontId="0" fillId="5" borderId="7" xfId="0" applyFill="1" applyBorder="1"/>
    <xf numFmtId="0" fontId="0" fillId="5" borderId="6" xfId="0" applyFill="1" applyBorder="1"/>
    <xf numFmtId="0" fontId="5" fillId="0" borderId="0" xfId="0" applyFont="1" applyAlignment="1">
      <alignment horizontal="right"/>
    </xf>
    <xf numFmtId="0" fontId="6" fillId="0" borderId="0" xfId="0" applyFont="1" applyAlignment="1">
      <alignment horizontal="right" vertical="center"/>
    </xf>
    <xf numFmtId="10" fontId="6" fillId="0" borderId="0" xfId="0" applyNumberFormat="1" applyFont="1"/>
    <xf numFmtId="6" fontId="0" fillId="0" borderId="2" xfId="0" applyNumberFormat="1" applyBorder="1"/>
    <xf numFmtId="164" fontId="5" fillId="0" borderId="1" xfId="0" applyNumberFormat="1" applyFont="1" applyBorder="1"/>
    <xf numFmtId="0" fontId="0" fillId="6" borderId="4" xfId="0" applyFill="1" applyBorder="1" applyAlignment="1">
      <alignment horizontal="left" vertical="center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4" fillId="3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0" fillId="3" borderId="3" xfId="0" applyFill="1" applyBorder="1" applyAlignment="1">
      <alignment horizontal="left" vertical="center" wrapText="1"/>
    </xf>
    <xf numFmtId="0" fontId="0" fillId="0" borderId="0" xfId="0" applyAlignment="1">
      <alignment horizontal="right" wrapText="1"/>
    </xf>
    <xf numFmtId="0" fontId="2" fillId="0" borderId="3" xfId="0" applyFont="1" applyBorder="1" applyAlignment="1">
      <alignment wrapText="1"/>
    </xf>
    <xf numFmtId="0" fontId="0" fillId="6" borderId="3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4" borderId="3" xfId="0" applyFill="1" applyBorder="1" applyAlignment="1">
      <alignment horizontal="left" vertical="center" wrapText="1"/>
    </xf>
    <xf numFmtId="0" fontId="0" fillId="5" borderId="3" xfId="0" applyFill="1" applyBorder="1" applyAlignment="1">
      <alignment horizontal="left" vertical="center" wrapText="1"/>
    </xf>
    <xf numFmtId="0" fontId="0" fillId="0" borderId="0" xfId="0" applyAlignment="1">
      <alignment wrapText="1"/>
    </xf>
    <xf numFmtId="17" fontId="0" fillId="2" borderId="4" xfId="0" applyNumberFormat="1" applyFill="1" applyBorder="1" applyAlignment="1">
      <alignment horizontal="left" vertical="center"/>
    </xf>
    <xf numFmtId="17" fontId="0" fillId="4" borderId="4" xfId="0" applyNumberFormat="1" applyFill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17" fontId="0" fillId="5" borderId="4" xfId="0" applyNumberFormat="1" applyFill="1" applyBorder="1" applyAlignment="1">
      <alignment horizontal="left" vertical="center"/>
    </xf>
    <xf numFmtId="0" fontId="9" fillId="0" borderId="0" xfId="0" applyFont="1"/>
    <xf numFmtId="0" fontId="0" fillId="7" borderId="0" xfId="0" applyFill="1"/>
    <xf numFmtId="8" fontId="0" fillId="7" borderId="0" xfId="0" applyNumberFormat="1" applyFill="1"/>
    <xf numFmtId="0" fontId="8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/>
    </xf>
    <xf numFmtId="0" fontId="10" fillId="0" borderId="0" xfId="0" applyFont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57149</xdr:colOff>
      <xdr:row>0</xdr:row>
      <xdr:rowOff>24765</xdr:rowOff>
    </xdr:from>
    <xdr:to>
      <xdr:col>2</xdr:col>
      <xdr:colOff>209550</xdr:colOff>
      <xdr:row>5</xdr:row>
      <xdr:rowOff>47625</xdr:rowOff>
    </xdr:to>
    <xdr:pic>
      <xdr:nvPicPr>
        <xdr:cNvPr id="5" name="Picture 4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49" y="24765"/>
          <a:ext cx="1781176" cy="108966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Outreach\Business%20and%20Finance\PE%20premium%20services%20request%20overview%202013.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ool requests"/>
      <sheetName val="ideas"/>
      <sheetName val="Advisor"/>
      <sheetName val="Outreach HQPE"/>
      <sheetName val="delivery log"/>
      <sheetName val="Comp NGB ASC"/>
      <sheetName val="Sammi"/>
      <sheetName val="Laura"/>
      <sheetName val="Lauren"/>
      <sheetName val="Lofty"/>
      <sheetName val="dance"/>
      <sheetName val="Nikki Tri"/>
      <sheetName val="Natalie TT"/>
      <sheetName val="staff"/>
      <sheetName val="overview"/>
      <sheetName val="full off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C2" t="str">
            <v>AW</v>
          </cell>
          <cell r="E2" t="str">
            <v>AW</v>
          </cell>
          <cell r="M2" t="str">
            <v>AW</v>
          </cell>
        </row>
        <row r="3">
          <cell r="C3" t="str">
            <v>BP</v>
          </cell>
          <cell r="E3" t="str">
            <v>BP</v>
          </cell>
          <cell r="M3" t="str">
            <v>BP</v>
          </cell>
        </row>
        <row r="4">
          <cell r="C4" t="str">
            <v>BR</v>
          </cell>
          <cell r="E4" t="str">
            <v>BR</v>
          </cell>
          <cell r="M4" t="str">
            <v>BR</v>
          </cell>
        </row>
        <row r="5">
          <cell r="C5" t="str">
            <v>Jack 1</v>
          </cell>
          <cell r="E5" t="str">
            <v>Jack 1</v>
          </cell>
          <cell r="M5" t="str">
            <v>Jack 1</v>
          </cell>
        </row>
        <row r="6">
          <cell r="C6" t="str">
            <v>SN</v>
          </cell>
          <cell r="E6" t="str">
            <v>SN</v>
          </cell>
          <cell r="M6" t="str">
            <v>SN</v>
          </cell>
        </row>
        <row r="7">
          <cell r="C7" t="str">
            <v>JO</v>
          </cell>
          <cell r="E7" t="str">
            <v>JO</v>
          </cell>
          <cell r="M7" t="str">
            <v>JO</v>
          </cell>
        </row>
        <row r="8">
          <cell r="C8" t="str">
            <v>MW</v>
          </cell>
          <cell r="E8" t="str">
            <v>Emily</v>
          </cell>
          <cell r="M8" t="str">
            <v>Emily</v>
          </cell>
        </row>
        <row r="9">
          <cell r="C9" t="str">
            <v>RS</v>
          </cell>
          <cell r="E9" t="str">
            <v>MW</v>
          </cell>
          <cell r="M9" t="str">
            <v>MW</v>
          </cell>
        </row>
        <row r="10">
          <cell r="C10" t="str">
            <v/>
          </cell>
          <cell r="E10" t="str">
            <v>RS</v>
          </cell>
          <cell r="M10" t="str">
            <v>RS</v>
          </cell>
        </row>
        <row r="11">
          <cell r="C11" t="str">
            <v/>
          </cell>
          <cell r="E11" t="str">
            <v/>
          </cell>
          <cell r="M11" t="str">
            <v/>
          </cell>
        </row>
      </sheetData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workbookViewId="0">
      <selection activeCell="H10" sqref="H10"/>
    </sheetView>
  </sheetViews>
  <sheetFormatPr defaultRowHeight="14.4" x14ac:dyDescent="0.3"/>
  <cols>
    <col min="1" max="1" width="11.88671875" customWidth="1"/>
    <col min="2" max="2" width="12.5546875" customWidth="1"/>
    <col min="3" max="3" width="35.33203125" customWidth="1"/>
    <col min="5" max="5" width="16.33203125" customWidth="1"/>
  </cols>
  <sheetData>
    <row r="1" spans="1:5" ht="21" customHeight="1" x14ac:dyDescent="0.4">
      <c r="C1" s="47" t="s">
        <v>0</v>
      </c>
      <c r="D1" s="47"/>
      <c r="E1" s="47"/>
    </row>
    <row r="2" spans="1:5" x14ac:dyDescent="0.3">
      <c r="C2" s="48" t="s">
        <v>22</v>
      </c>
      <c r="D2" s="48"/>
      <c r="E2" s="48"/>
    </row>
    <row r="3" spans="1:5" ht="14.4" customHeight="1" x14ac:dyDescent="0.3">
      <c r="C3" s="46" t="s">
        <v>16</v>
      </c>
      <c r="D3" s="46"/>
      <c r="E3" s="46"/>
    </row>
    <row r="4" spans="1:5" ht="18" x14ac:dyDescent="0.3">
      <c r="C4" s="41"/>
      <c r="D4" s="41"/>
      <c r="E4" s="41"/>
    </row>
    <row r="5" spans="1:5" x14ac:dyDescent="0.3">
      <c r="C5" s="32" t="s">
        <v>14</v>
      </c>
      <c r="D5" s="21">
        <v>17068</v>
      </c>
      <c r="E5" s="43"/>
    </row>
    <row r="6" spans="1:5" x14ac:dyDescent="0.3">
      <c r="C6" s="38"/>
    </row>
    <row r="7" spans="1:5" x14ac:dyDescent="0.3">
      <c r="A7" s="24" t="s">
        <v>4</v>
      </c>
      <c r="B7" s="25" t="s">
        <v>6</v>
      </c>
      <c r="C7" s="33" t="s">
        <v>7</v>
      </c>
      <c r="D7" s="25" t="s">
        <v>5</v>
      </c>
      <c r="E7" s="30" t="s">
        <v>11</v>
      </c>
    </row>
    <row r="8" spans="1:5" x14ac:dyDescent="0.3">
      <c r="A8" s="9"/>
      <c r="B8" s="7">
        <v>42979</v>
      </c>
      <c r="C8" s="31" t="s">
        <v>17</v>
      </c>
      <c r="D8" s="1">
        <v>5447.19</v>
      </c>
      <c r="E8" s="26" t="s">
        <v>20</v>
      </c>
    </row>
    <row r="9" spans="1:5" x14ac:dyDescent="0.3">
      <c r="A9" s="9"/>
      <c r="B9" s="7">
        <v>43101</v>
      </c>
      <c r="C9" s="31" t="s">
        <v>24</v>
      </c>
      <c r="D9" s="1">
        <v>75</v>
      </c>
      <c r="E9" s="26" t="s">
        <v>20</v>
      </c>
    </row>
    <row r="10" spans="1:5" ht="28.8" x14ac:dyDescent="0.3">
      <c r="A10" s="9"/>
      <c r="B10" s="7" t="s">
        <v>13</v>
      </c>
      <c r="C10" s="31" t="s">
        <v>19</v>
      </c>
      <c r="D10" s="1">
        <v>2588.12</v>
      </c>
      <c r="E10" s="26" t="s">
        <v>12</v>
      </c>
    </row>
    <row r="11" spans="1:5" x14ac:dyDescent="0.3">
      <c r="A11" s="9"/>
      <c r="B11" s="23"/>
      <c r="C11" s="34"/>
      <c r="D11" s="5" t="s">
        <v>8</v>
      </c>
      <c r="E11" s="6">
        <f>SUM(D8:D10)</f>
        <v>8110.3099999999995</v>
      </c>
    </row>
    <row r="12" spans="1:5" x14ac:dyDescent="0.3">
      <c r="A12" s="11" t="s">
        <v>1</v>
      </c>
      <c r="B12" s="39" t="s">
        <v>21</v>
      </c>
      <c r="C12" s="35" t="s">
        <v>15</v>
      </c>
      <c r="D12" s="2">
        <v>116.25</v>
      </c>
      <c r="E12" s="27" t="s">
        <v>12</v>
      </c>
    </row>
    <row r="13" spans="1:5" x14ac:dyDescent="0.3">
      <c r="A13" s="12"/>
      <c r="B13" s="39" t="s">
        <v>21</v>
      </c>
      <c r="C13" s="35" t="s">
        <v>25</v>
      </c>
      <c r="D13" s="2">
        <v>271.5</v>
      </c>
      <c r="E13" s="27" t="s">
        <v>12</v>
      </c>
    </row>
    <row r="14" spans="1:5" x14ac:dyDescent="0.3">
      <c r="A14" s="12"/>
      <c r="B14" s="10"/>
      <c r="C14" s="35"/>
      <c r="D14" s="2"/>
      <c r="E14" s="27"/>
    </row>
    <row r="15" spans="1:5" x14ac:dyDescent="0.3">
      <c r="A15" s="12"/>
      <c r="B15" s="10"/>
      <c r="C15" s="35"/>
      <c r="D15" s="2"/>
      <c r="E15" s="27"/>
    </row>
    <row r="16" spans="1:5" x14ac:dyDescent="0.3">
      <c r="A16" s="8"/>
      <c r="B16" s="23"/>
      <c r="C16" s="34"/>
      <c r="D16" s="5" t="s">
        <v>8</v>
      </c>
      <c r="E16" s="6">
        <f>SUM(D12:D15)</f>
        <v>387.75</v>
      </c>
    </row>
    <row r="17" spans="1:5" x14ac:dyDescent="0.3">
      <c r="A17" s="13" t="s">
        <v>3</v>
      </c>
      <c r="B17" s="40"/>
      <c r="C17" s="36"/>
      <c r="D17" s="3"/>
      <c r="E17" s="28"/>
    </row>
    <row r="18" spans="1:5" x14ac:dyDescent="0.3">
      <c r="A18" s="14"/>
      <c r="B18" s="23"/>
      <c r="C18" s="34"/>
      <c r="D18" s="5" t="s">
        <v>8</v>
      </c>
      <c r="E18" s="6">
        <f>SUM(D17:D17)</f>
        <v>0</v>
      </c>
    </row>
    <row r="19" spans="1:5" x14ac:dyDescent="0.3">
      <c r="A19" s="15" t="s">
        <v>2</v>
      </c>
      <c r="B19" s="42">
        <v>42979</v>
      </c>
      <c r="C19" s="37" t="s">
        <v>18</v>
      </c>
      <c r="D19" s="4">
        <v>2170</v>
      </c>
      <c r="E19" s="29" t="s">
        <v>12</v>
      </c>
    </row>
    <row r="20" spans="1:5" x14ac:dyDescent="0.3">
      <c r="A20" s="16"/>
      <c r="B20" s="42"/>
      <c r="C20" s="37"/>
      <c r="D20" s="4"/>
      <c r="E20" s="29"/>
    </row>
    <row r="21" spans="1:5" x14ac:dyDescent="0.3">
      <c r="A21" s="17"/>
      <c r="B21" s="23"/>
      <c r="C21" s="34"/>
      <c r="D21" s="5" t="s">
        <v>8</v>
      </c>
      <c r="E21" s="6">
        <f>SUM(D19:D20)</f>
        <v>2170</v>
      </c>
    </row>
    <row r="22" spans="1:5" x14ac:dyDescent="0.3">
      <c r="C22" s="38"/>
    </row>
    <row r="23" spans="1:5" ht="18.600000000000001" thickBot="1" x14ac:dyDescent="0.4">
      <c r="C23" s="38"/>
      <c r="D23" s="18" t="s">
        <v>9</v>
      </c>
      <c r="E23" s="22">
        <f>E21+E18+E16+E11</f>
        <v>10668.06</v>
      </c>
    </row>
    <row r="24" spans="1:5" ht="15" thickTop="1" x14ac:dyDescent="0.3">
      <c r="C24" s="38"/>
    </row>
    <row r="25" spans="1:5" ht="15.6" x14ac:dyDescent="0.3">
      <c r="C25" s="38"/>
      <c r="D25" s="19" t="s">
        <v>10</v>
      </c>
      <c r="E25" s="20">
        <f>E23/D5</f>
        <v>0.62503280993672361</v>
      </c>
    </row>
    <row r="27" spans="1:5" x14ac:dyDescent="0.3">
      <c r="C27" s="44" t="s">
        <v>23</v>
      </c>
      <c r="D27" s="44"/>
      <c r="E27" s="45">
        <v>6399.5</v>
      </c>
    </row>
  </sheetData>
  <mergeCells count="3">
    <mergeCell ref="C3:E3"/>
    <mergeCell ref="C1:E1"/>
    <mergeCell ref="C2:E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2017.18</vt:lpstr>
    </vt:vector>
  </TitlesOfParts>
  <Company>Carre's Grammar School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Carre's Grammar School</dc:creator>
  <cp:lastModifiedBy>Callum Clay</cp:lastModifiedBy>
  <cp:lastPrinted>2019-05-07T11:09:50Z</cp:lastPrinted>
  <dcterms:created xsi:type="dcterms:W3CDTF">2013-10-22T14:04:03Z</dcterms:created>
  <dcterms:modified xsi:type="dcterms:W3CDTF">2019-05-07T13:39:01Z</dcterms:modified>
</cp:coreProperties>
</file>